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phi\SynologyDrive\Desktop\GEA\Mobilitätsclub\Homepage\"/>
    </mc:Choice>
  </mc:AlternateContent>
  <bookViews>
    <workbookView xWindow="0" yWindow="0" windowWidth="11604" windowHeight="525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D9" i="1" s="1"/>
  <c r="C8" i="1"/>
  <c r="B8" i="1"/>
  <c r="D8" i="1" s="1"/>
  <c r="F9" i="1" l="1"/>
  <c r="E9" i="1"/>
  <c r="G9" i="1" s="1"/>
  <c r="F8" i="1"/>
  <c r="E8" i="1"/>
  <c r="G8" i="1" l="1"/>
</calcChain>
</file>

<file path=xl/sharedStrings.xml><?xml version="1.0" encoding="utf-8"?>
<sst xmlns="http://schemas.openxmlformats.org/spreadsheetml/2006/main" count="18" uniqueCount="15">
  <si>
    <t>Fahrzeug</t>
  </si>
  <si>
    <t>km-Tarif</t>
  </si>
  <si>
    <t>Stunden-Tarif</t>
  </si>
  <si>
    <t>Renault Zoe</t>
  </si>
  <si>
    <t>Citroen Berlingo</t>
  </si>
  <si>
    <t>Strecke</t>
  </si>
  <si>
    <t>Zeit</t>
  </si>
  <si>
    <t>km</t>
  </si>
  <si>
    <t>h</t>
  </si>
  <si>
    <t>GEA Mobilitätsclub Rechner</t>
  </si>
  <si>
    <t>Standard-Tarif</t>
  </si>
  <si>
    <t>Standard PLUS für Gäste</t>
  </si>
  <si>
    <t>Gesamtkosten</t>
  </si>
  <si>
    <t>Bitte ins orange Feld die geplante Ausleihdauer angeben</t>
  </si>
  <si>
    <t>Bitte ins gelbe Feld die geplante Strecke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</si>
</sst>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A91D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4" fontId="0" fillId="0" borderId="0" xfId="0" applyNumberFormat="1"/>
    <xf numFmtId="0" fontId="2" fillId="0" borderId="0" xfId="0" applyFont="1" applyFill="1" applyAlignment="1"/>
    <xf numFmtId="0" fontId="4" fillId="0" borderId="0" xfId="0" applyFont="1"/>
    <xf numFmtId="44" fontId="0" fillId="0" borderId="0" xfId="0" applyNumberFormat="1" applyFill="1"/>
    <xf numFmtId="0" fontId="0" fillId="0" borderId="0" xfId="0" applyFill="1"/>
    <xf numFmtId="0" fontId="0" fillId="2" borderId="0" xfId="0" applyFill="1"/>
    <xf numFmtId="44" fontId="0" fillId="0" borderId="0" xfId="0" applyNumberFormat="1" applyBorder="1"/>
    <xf numFmtId="0" fontId="2" fillId="3" borderId="0" xfId="0" applyFont="1" applyFill="1" applyAlignment="1">
      <alignment horizontal="center"/>
    </xf>
    <xf numFmtId="0" fontId="4" fillId="0" borderId="0" xfId="0" applyFont="1" applyProtection="1"/>
    <xf numFmtId="0" fontId="1" fillId="4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4" borderId="9" xfId="0" applyFont="1" applyFill="1" applyBorder="1" applyProtection="1"/>
    <xf numFmtId="0" fontId="3" fillId="4" borderId="0" xfId="0" applyFont="1" applyFill="1" applyBorder="1" applyProtection="1"/>
    <xf numFmtId="0" fontId="3" fillId="4" borderId="10" xfId="0" applyFont="1" applyFill="1" applyBorder="1" applyProtection="1"/>
    <xf numFmtId="0" fontId="3" fillId="7" borderId="0" xfId="0" applyFont="1" applyFill="1" applyProtection="1"/>
    <xf numFmtId="44" fontId="3" fillId="2" borderId="9" xfId="0" applyNumberFormat="1" applyFont="1" applyFill="1" applyBorder="1" applyProtection="1"/>
    <xf numFmtId="44" fontId="3" fillId="2" borderId="0" xfId="0" applyNumberFormat="1" applyFont="1" applyFill="1" applyBorder="1" applyProtection="1"/>
    <xf numFmtId="44" fontId="3" fillId="2" borderId="10" xfId="0" applyNumberFormat="1" applyFont="1" applyFill="1" applyBorder="1" applyProtection="1"/>
    <xf numFmtId="44" fontId="3" fillId="3" borderId="0" xfId="0" applyNumberFormat="1" applyFont="1" applyFill="1" applyBorder="1" applyProtection="1"/>
    <xf numFmtId="44" fontId="3" fillId="3" borderId="10" xfId="0" applyNumberFormat="1" applyFont="1" applyFill="1" applyBorder="1" applyProtection="1"/>
    <xf numFmtId="0" fontId="3" fillId="8" borderId="0" xfId="0" applyFont="1" applyFill="1" applyProtection="1"/>
    <xf numFmtId="44" fontId="3" fillId="9" borderId="7" xfId="0" applyNumberFormat="1" applyFont="1" applyFill="1" applyBorder="1" applyProtection="1"/>
    <xf numFmtId="44" fontId="3" fillId="9" borderId="8" xfId="0" applyNumberFormat="1" applyFont="1" applyFill="1" applyBorder="1" applyProtection="1"/>
    <xf numFmtId="44" fontId="3" fillId="9" borderId="2" xfId="0" applyNumberFormat="1" applyFont="1" applyFill="1" applyBorder="1" applyProtection="1"/>
    <xf numFmtId="44" fontId="3" fillId="6" borderId="8" xfId="0" applyNumberFormat="1" applyFont="1" applyFill="1" applyBorder="1" applyProtection="1"/>
    <xf numFmtId="44" fontId="3" fillId="6" borderId="2" xfId="0" applyNumberFormat="1" applyFont="1" applyFill="1" applyBorder="1" applyProtection="1"/>
    <xf numFmtId="0" fontId="0" fillId="0" borderId="0" xfId="0" applyAlignment="1">
      <alignment horizontal="center" vertical="center" wrapText="1"/>
    </xf>
    <xf numFmtId="0" fontId="1" fillId="4" borderId="5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2" fillId="3" borderId="0" xfId="0" applyFont="1" applyFill="1" applyAlignment="1">
      <alignment horizontal="center"/>
    </xf>
    <xf numFmtId="0" fontId="5" fillId="0" borderId="0" xfId="0" applyFont="1"/>
    <xf numFmtId="0" fontId="7" fillId="10" borderId="1" xfId="0" applyFont="1" applyFill="1" applyBorder="1" applyProtection="1">
      <protection locked="0"/>
    </xf>
    <xf numFmtId="0" fontId="7" fillId="11" borderId="2" xfId="0" applyFont="1" applyFill="1" applyBorder="1" applyProtection="1">
      <protection locked="0"/>
    </xf>
    <xf numFmtId="0" fontId="1" fillId="4" borderId="3" xfId="0" applyFont="1" applyFill="1" applyBorder="1"/>
    <xf numFmtId="0" fontId="1" fillId="5" borderId="4" xfId="0" applyFont="1" applyFill="1" applyBorder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2DE82"/>
      <color rgb="FF4A91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tabSelected="1" workbookViewId="0">
      <selection activeCell="C15" sqref="C15"/>
    </sheetView>
  </sheetViews>
  <sheetFormatPr baseColWidth="10" defaultRowHeight="14.4" x14ac:dyDescent="0.3"/>
  <cols>
    <col min="1" max="1" width="20.21875" customWidth="1"/>
    <col min="2" max="2" width="18.6640625" customWidth="1"/>
    <col min="3" max="4" width="18.88671875" customWidth="1"/>
    <col min="5" max="5" width="19" customWidth="1"/>
    <col min="6" max="7" width="19.44140625" customWidth="1"/>
    <col min="9" max="9" width="12" bestFit="1" customWidth="1"/>
    <col min="10" max="10" width="22" bestFit="1" customWidth="1"/>
    <col min="11" max="11" width="17.6640625" customWidth="1"/>
    <col min="12" max="12" width="17.77734375" customWidth="1"/>
    <col min="13" max="13" width="16.88671875" customWidth="1"/>
  </cols>
  <sheetData>
    <row r="1" spans="1:20" ht="28.8" x14ac:dyDescent="0.55000000000000004">
      <c r="A1" s="30" t="s">
        <v>9</v>
      </c>
      <c r="B1" s="30"/>
      <c r="C1" s="30"/>
      <c r="D1" s="30"/>
      <c r="E1" s="30"/>
      <c r="F1" s="30"/>
      <c r="G1" s="8"/>
      <c r="H1" s="2"/>
      <c r="I1" s="2"/>
      <c r="J1" s="2"/>
      <c r="K1" s="2"/>
      <c r="L1" s="2"/>
    </row>
    <row r="2" spans="1:20" ht="15" thickBot="1" x14ac:dyDescent="0.35"/>
    <row r="3" spans="1:20" ht="25.8" x14ac:dyDescent="0.5">
      <c r="A3" s="34" t="s">
        <v>5</v>
      </c>
      <c r="B3" s="32">
        <v>15</v>
      </c>
      <c r="C3" s="36" t="s">
        <v>7</v>
      </c>
      <c r="D3" s="31" t="s">
        <v>14</v>
      </c>
      <c r="E3" s="31"/>
      <c r="F3" s="31"/>
    </row>
    <row r="4" spans="1:20" ht="26.4" thickBot="1" x14ac:dyDescent="0.55000000000000004">
      <c r="A4" s="35" t="s">
        <v>6</v>
      </c>
      <c r="B4" s="33">
        <v>1.5</v>
      </c>
      <c r="C4" s="36" t="s">
        <v>8</v>
      </c>
      <c r="D4" s="31" t="s">
        <v>13</v>
      </c>
      <c r="E4" s="31"/>
      <c r="F4" s="31"/>
    </row>
    <row r="5" spans="1:20" ht="15" thickBot="1" x14ac:dyDescent="0.35"/>
    <row r="6" spans="1:20" s="3" customFormat="1" ht="21" x14ac:dyDescent="0.4">
      <c r="A6" s="9"/>
      <c r="B6" s="28" t="s">
        <v>10</v>
      </c>
      <c r="C6" s="29"/>
      <c r="D6" s="10"/>
      <c r="E6" s="29" t="s">
        <v>11</v>
      </c>
      <c r="F6" s="29"/>
      <c r="G6" s="10"/>
      <c r="H6" s="27"/>
    </row>
    <row r="7" spans="1:20" ht="28.8" customHeight="1" x14ac:dyDescent="0.35">
      <c r="A7" s="11" t="s">
        <v>0</v>
      </c>
      <c r="B7" s="12" t="s">
        <v>1</v>
      </c>
      <c r="C7" s="13" t="s">
        <v>2</v>
      </c>
      <c r="D7" s="14" t="s">
        <v>12</v>
      </c>
      <c r="E7" s="13" t="s">
        <v>1</v>
      </c>
      <c r="F7" s="13" t="s">
        <v>2</v>
      </c>
      <c r="G7" s="14" t="s">
        <v>12</v>
      </c>
      <c r="H7" s="27"/>
    </row>
    <row r="8" spans="1:20" s="6" customFormat="1" ht="18" x14ac:dyDescent="0.35">
      <c r="A8" s="15" t="s">
        <v>3</v>
      </c>
      <c r="B8" s="16">
        <f>B3*0.26</f>
        <v>3.9000000000000004</v>
      </c>
      <c r="C8" s="17">
        <f>B4*0.64</f>
        <v>0.96</v>
      </c>
      <c r="D8" s="18">
        <f>B8+C8</f>
        <v>4.8600000000000003</v>
      </c>
      <c r="E8" s="19">
        <f>B8*1.3</f>
        <v>5.07</v>
      </c>
      <c r="F8" s="19">
        <f>C8*1.3</f>
        <v>1.248</v>
      </c>
      <c r="G8" s="20">
        <f>E8+F8</f>
        <v>6.3180000000000005</v>
      </c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8.600000000000001" thickBot="1" x14ac:dyDescent="0.4">
      <c r="A9" s="21" t="s">
        <v>4</v>
      </c>
      <c r="B9" s="22">
        <f>B3*0.42</f>
        <v>6.3</v>
      </c>
      <c r="C9" s="23">
        <f>B4*1</f>
        <v>1.5</v>
      </c>
      <c r="D9" s="24">
        <f>B9+C9</f>
        <v>7.8</v>
      </c>
      <c r="E9" s="25">
        <f>B9*1.3</f>
        <v>8.19</v>
      </c>
      <c r="F9" s="25">
        <f>C9*1.3</f>
        <v>1.9500000000000002</v>
      </c>
      <c r="G9" s="26">
        <f>E9+F9</f>
        <v>10.14</v>
      </c>
      <c r="H9" s="1"/>
    </row>
    <row r="10" spans="1:20" x14ac:dyDescent="0.3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20" x14ac:dyDescent="0.3">
      <c r="B11" s="1"/>
      <c r="C11" s="1"/>
      <c r="D11" s="1"/>
      <c r="E11" s="1"/>
      <c r="F11" s="1"/>
      <c r="G11" s="1"/>
      <c r="H11" s="1"/>
      <c r="I11" s="1"/>
      <c r="J11" s="1"/>
    </row>
    <row r="12" spans="1:20" x14ac:dyDescent="0.3">
      <c r="B12" s="1"/>
      <c r="C12" s="1"/>
      <c r="D12" s="1"/>
      <c r="E12" s="1"/>
      <c r="F12" s="1"/>
      <c r="G12" s="1"/>
      <c r="H12" s="1"/>
      <c r="I12" s="1"/>
      <c r="J12" s="1"/>
    </row>
    <row r="13" spans="1:20" x14ac:dyDescent="0.3">
      <c r="B13" s="1"/>
      <c r="C13" s="1"/>
      <c r="D13" s="1"/>
      <c r="E13" s="7"/>
      <c r="F13" s="1"/>
      <c r="G13" s="1"/>
      <c r="H13" s="1"/>
      <c r="I13" s="1"/>
      <c r="J13" s="1"/>
    </row>
    <row r="14" spans="1:20" x14ac:dyDescent="0.3">
      <c r="B14" s="1"/>
      <c r="C14" s="1"/>
      <c r="D14" s="1"/>
      <c r="E14" s="1"/>
      <c r="F14" s="1"/>
      <c r="G14" s="1"/>
      <c r="H14" s="1"/>
      <c r="I14" s="1"/>
      <c r="J14" s="1"/>
    </row>
    <row r="15" spans="1:20" x14ac:dyDescent="0.3">
      <c r="B15" s="1"/>
      <c r="C15" s="1"/>
      <c r="D15" s="1"/>
      <c r="E15" s="1"/>
      <c r="F15" s="1"/>
      <c r="G15" s="1"/>
      <c r="H15" s="1"/>
      <c r="I15" s="1"/>
      <c r="J15" s="1"/>
    </row>
    <row r="16" spans="1:20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3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3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3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3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3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3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3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3">
      <c r="B28" s="1"/>
      <c r="C28" s="1"/>
      <c r="D28" s="1"/>
      <c r="E28" s="1"/>
      <c r="F28" s="1"/>
      <c r="G28" s="1"/>
      <c r="H28" s="1"/>
      <c r="I28" s="1"/>
      <c r="J28" s="1"/>
    </row>
  </sheetData>
  <sheetProtection algorithmName="SHA-512" hashValue="jIxILW9xQZ7SK/SsB7/FyLkRCJr7QJ/FSuzRt4Bf91GT15jb42dFhkFE5Ul61H00OHifgjZ3L2645WOQ8/jQug==" saltValue="NUUcKrDS5A8FNW9bInPe9Q==" spinCount="100000" sheet="1" objects="1" scenarios="1"/>
  <mergeCells count="4">
    <mergeCell ref="H6:H7"/>
    <mergeCell ref="B6:C6"/>
    <mergeCell ref="E6:F6"/>
    <mergeCell ref="A1:F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Waldviertler Werkstätten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Raphi Kößl</dc:creator>
  <cp:lastModifiedBy>Raphi Kößl</cp:lastModifiedBy>
  <dcterms:created xsi:type="dcterms:W3CDTF">2020-05-19T07:20:00Z</dcterms:created>
  <dcterms:modified xsi:type="dcterms:W3CDTF">2020-06-26T14:49:07Z</dcterms:modified>
</cp:coreProperties>
</file>